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esktop\WeChat Files\wxid_6rm0svxfp7wi11\FileStorage\File\2022-09\"/>
    </mc:Choice>
  </mc:AlternateContent>
  <xr:revisionPtr revIDLastSave="0" documentId="13_ncr:1_{EC61AB83-5A9D-4604-BBC8-B9FA3F17D6F7}" xr6:coauthVersionLast="36" xr6:coauthVersionMax="36" xr10:uidLastSave="{00000000-0000-0000-0000-000000000000}"/>
  <bookViews>
    <workbookView xWindow="0" yWindow="0" windowWidth="28716" windowHeight="13056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H68" i="1" l="1"/>
  <c r="H60" i="1"/>
  <c r="H55" i="1"/>
  <c r="H54" i="1"/>
  <c r="H52" i="1"/>
  <c r="H51" i="1"/>
  <c r="H48" i="1"/>
  <c r="H47" i="1"/>
  <c r="H34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<sst xmlns="http://schemas.openxmlformats.org/spreadsheetml/2006/main" count="223" uniqueCount="83">
  <si>
    <t xml:space="preserve"> 文学院2021级研究生学业奖学金</t>
  </si>
  <si>
    <t>序号</t>
  </si>
  <si>
    <t>类 别</t>
  </si>
  <si>
    <t>学  号</t>
  </si>
  <si>
    <t>姓  名</t>
  </si>
  <si>
    <t>学习成绩</t>
  </si>
  <si>
    <t>科研成绩</t>
  </si>
  <si>
    <t>基本素质</t>
  </si>
  <si>
    <t>总成绩</t>
  </si>
  <si>
    <t>拟申请奖学金等级</t>
  </si>
  <si>
    <t>古代文学类</t>
  </si>
  <si>
    <t>孙蕊</t>
  </si>
  <si>
    <t>一</t>
  </si>
  <si>
    <t>王慧</t>
  </si>
  <si>
    <t>史浩然</t>
  </si>
  <si>
    <t>许恒之</t>
  </si>
  <si>
    <t>二</t>
  </si>
  <si>
    <t>陈诚</t>
  </si>
  <si>
    <t>李玲</t>
  </si>
  <si>
    <t>吴倩</t>
  </si>
  <si>
    <t>孟毅苗</t>
  </si>
  <si>
    <t>周燕婷</t>
  </si>
  <si>
    <t>虞悦</t>
  </si>
  <si>
    <t>区金潼</t>
  </si>
  <si>
    <t>三</t>
  </si>
  <si>
    <t>朱毅</t>
  </si>
  <si>
    <t>黄绿青</t>
  </si>
  <si>
    <t>翟勇高</t>
  </si>
  <si>
    <t>现当代文学类</t>
  </si>
  <si>
    <t>黄伟涛</t>
  </si>
  <si>
    <t>李俊</t>
  </si>
  <si>
    <t>孙秀丽</t>
  </si>
  <si>
    <t>詹雪娇</t>
  </si>
  <si>
    <t>石鎏</t>
  </si>
  <si>
    <t>吴静</t>
  </si>
  <si>
    <t>纪帆</t>
  </si>
  <si>
    <t>吴欢</t>
  </si>
  <si>
    <t>曾超如</t>
  </si>
  <si>
    <t>学号</t>
  </si>
  <si>
    <t>姓名</t>
  </si>
  <si>
    <t>语言文字学类</t>
  </si>
  <si>
    <t>苏会琪</t>
  </si>
  <si>
    <t>周璟雯</t>
  </si>
  <si>
    <t>赵梦溪</t>
  </si>
  <si>
    <t>徐梦婷</t>
  </si>
  <si>
    <t>周淼</t>
  </si>
  <si>
    <t>刘琪琪</t>
  </si>
  <si>
    <t>郑仪嘉</t>
  </si>
  <si>
    <t>郭婉悦</t>
  </si>
  <si>
    <t>排名</t>
  </si>
  <si>
    <t>类别</t>
  </si>
  <si>
    <t>学科历史专硕</t>
  </si>
  <si>
    <t>陈柃文</t>
  </si>
  <si>
    <t>学科语文专硕</t>
  </si>
  <si>
    <t>潘薇薇</t>
  </si>
  <si>
    <t>郭嘉嘉</t>
  </si>
  <si>
    <t>宋惠娟</t>
  </si>
  <si>
    <t>杨鑫</t>
  </si>
  <si>
    <t>李晨晨</t>
  </si>
  <si>
    <t>陈义清</t>
  </si>
  <si>
    <t>王娟</t>
  </si>
  <si>
    <t>李奕琪</t>
  </si>
  <si>
    <t>李想</t>
  </si>
  <si>
    <t>黄晓宇</t>
  </si>
  <si>
    <t>陈婧</t>
  </si>
  <si>
    <t>李浛炜</t>
  </si>
  <si>
    <t>张明慧</t>
  </si>
  <si>
    <t>余珍</t>
  </si>
  <si>
    <t>唐燕</t>
  </si>
  <si>
    <t>崔勇健</t>
  </si>
  <si>
    <t>李文琦</t>
  </si>
  <si>
    <t>贺芸</t>
  </si>
  <si>
    <t>琚蒙蒙</t>
  </si>
  <si>
    <t>常先</t>
  </si>
  <si>
    <t>程慧慧</t>
  </si>
  <si>
    <t>邹乐</t>
  </si>
  <si>
    <t>邵延嵘</t>
  </si>
  <si>
    <t>董玉芳</t>
  </si>
  <si>
    <t>孙馥敏</t>
  </si>
  <si>
    <t>陈红</t>
  </si>
  <si>
    <t>吴佳欢</t>
  </si>
  <si>
    <t>丁梦涵</t>
  </si>
  <si>
    <t>汪敏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</si>
</sst>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0_ "/>
  </numFmts>
  <fonts count="16" x14ac:knownFonts="1">
    <font>
      <sz val="11"/>
      <color indexed="8"/>
      <name val="等线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color indexed="10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9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1" fillId="0" borderId="3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1"/>
  <sheetViews>
    <sheetView tabSelected="1" workbookViewId="0">
      <selection sqref="A1:XFD1048576"/>
    </sheetView>
  </sheetViews>
  <sheetFormatPr defaultColWidth="9" defaultRowHeight="24" customHeight="1" x14ac:dyDescent="0.25"/>
  <cols>
    <col min="1" max="1" width="5.6640625" style="9" customWidth="1"/>
    <col min="2" max="2" width="12.6640625" style="9" customWidth="1"/>
    <col min="3" max="3" width="12.109375" style="9" customWidth="1"/>
    <col min="4" max="4" width="9.33203125" style="9" customWidth="1"/>
    <col min="5" max="5" width="11.21875" style="9" customWidth="1"/>
    <col min="6" max="6" width="9" style="10"/>
    <col min="7" max="7" width="11.77734375" style="10" customWidth="1"/>
    <col min="8" max="8" width="11.109375" style="9" customWidth="1"/>
    <col min="9" max="9" width="10" style="9" customWidth="1"/>
    <col min="10" max="16383" width="9" style="9"/>
  </cols>
  <sheetData>
    <row r="1" spans="1:9" ht="24" customHeight="1" x14ac:dyDescent="0.25">
      <c r="A1" s="58" t="s">
        <v>0</v>
      </c>
      <c r="B1" s="58"/>
      <c r="C1" s="58"/>
      <c r="D1" s="58"/>
      <c r="E1" s="58"/>
      <c r="F1" s="58"/>
      <c r="G1" s="58"/>
      <c r="H1" s="58"/>
      <c r="I1" s="58"/>
    </row>
    <row r="2" spans="1:9" s="1" customFormat="1" ht="24" customHeight="1" x14ac:dyDescent="0.25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</row>
    <row r="3" spans="1:9" s="2" customFormat="1" ht="24" customHeight="1" x14ac:dyDescent="0.25">
      <c r="A3" s="13">
        <v>1</v>
      </c>
      <c r="B3" s="14" t="s">
        <v>10</v>
      </c>
      <c r="C3" s="15">
        <v>2001310023</v>
      </c>
      <c r="D3" s="16" t="s">
        <v>11</v>
      </c>
      <c r="E3" s="17">
        <v>90.375</v>
      </c>
      <c r="F3" s="18">
        <v>14</v>
      </c>
      <c r="G3" s="18">
        <v>84.5</v>
      </c>
      <c r="H3" s="19">
        <f t="shared" ref="H3" si="0">E3*0.6+F3*0.3+G3*0.1</f>
        <v>66.875</v>
      </c>
      <c r="I3" s="51" t="s">
        <v>12</v>
      </c>
    </row>
    <row r="4" spans="1:9" s="3" customFormat="1" ht="24" customHeight="1" x14ac:dyDescent="0.25">
      <c r="A4" s="13">
        <v>2</v>
      </c>
      <c r="B4" s="14" t="s">
        <v>10</v>
      </c>
      <c r="C4" s="15">
        <v>2101310025</v>
      </c>
      <c r="D4" s="16" t="s">
        <v>13</v>
      </c>
      <c r="E4" s="17">
        <v>89.167000000000002</v>
      </c>
      <c r="F4" s="20">
        <v>9.75</v>
      </c>
      <c r="G4" s="18">
        <v>83.25</v>
      </c>
      <c r="H4" s="21">
        <f t="shared" ref="H4:H16" si="1">E4*0.6+F4*0.3+G4*0.1</f>
        <v>64.750199999999992</v>
      </c>
      <c r="I4" s="51" t="s">
        <v>12</v>
      </c>
    </row>
    <row r="5" spans="1:9" s="2" customFormat="1" ht="24" customHeight="1" x14ac:dyDescent="0.25">
      <c r="A5" s="13">
        <v>3</v>
      </c>
      <c r="B5" s="14" t="s">
        <v>10</v>
      </c>
      <c r="C5" s="15">
        <v>2101310013</v>
      </c>
      <c r="D5" s="16" t="s">
        <v>14</v>
      </c>
      <c r="E5" s="17">
        <v>89.5</v>
      </c>
      <c r="F5" s="20">
        <v>4</v>
      </c>
      <c r="G5" s="18">
        <v>83.375</v>
      </c>
      <c r="H5" s="21">
        <f t="shared" si="1"/>
        <v>63.237499999999997</v>
      </c>
      <c r="I5" s="51" t="s">
        <v>12</v>
      </c>
    </row>
    <row r="6" spans="1:9" s="3" customFormat="1" ht="24" customHeight="1" x14ac:dyDescent="0.25">
      <c r="A6" s="13">
        <v>4</v>
      </c>
      <c r="B6" s="14" t="s">
        <v>10</v>
      </c>
      <c r="C6" s="15">
        <v>2101310031</v>
      </c>
      <c r="D6" s="16" t="s">
        <v>15</v>
      </c>
      <c r="E6" s="17">
        <v>90.667000000000002</v>
      </c>
      <c r="F6" s="20">
        <v>0</v>
      </c>
      <c r="G6" s="18">
        <v>80.25</v>
      </c>
      <c r="H6" s="21">
        <f t="shared" si="1"/>
        <v>62.425199999999997</v>
      </c>
      <c r="I6" s="51" t="s">
        <v>16</v>
      </c>
    </row>
    <row r="7" spans="1:9" s="2" customFormat="1" ht="24" customHeight="1" x14ac:dyDescent="0.25">
      <c r="A7" s="13">
        <v>5</v>
      </c>
      <c r="B7" s="14" t="s">
        <v>10</v>
      </c>
      <c r="C7" s="15">
        <v>2101310027</v>
      </c>
      <c r="D7" s="16" t="s">
        <v>17</v>
      </c>
      <c r="E7" s="22">
        <v>88</v>
      </c>
      <c r="F7" s="18">
        <v>5</v>
      </c>
      <c r="G7" s="18">
        <v>80</v>
      </c>
      <c r="H7" s="21">
        <f t="shared" si="1"/>
        <v>62.3</v>
      </c>
      <c r="I7" s="51" t="s">
        <v>16</v>
      </c>
    </row>
    <row r="8" spans="1:9" s="2" customFormat="1" ht="24" customHeight="1" x14ac:dyDescent="0.25">
      <c r="A8" s="13">
        <v>6</v>
      </c>
      <c r="B8" s="14" t="s">
        <v>10</v>
      </c>
      <c r="C8" s="17">
        <v>2001310021</v>
      </c>
      <c r="D8" s="16" t="s">
        <v>18</v>
      </c>
      <c r="E8" s="17">
        <v>88.582999999999998</v>
      </c>
      <c r="F8" s="23">
        <v>0</v>
      </c>
      <c r="G8" s="18">
        <v>90.5</v>
      </c>
      <c r="H8" s="19">
        <f t="shared" si="1"/>
        <v>62.199799999999996</v>
      </c>
      <c r="I8" s="51" t="s">
        <v>16</v>
      </c>
    </row>
    <row r="9" spans="1:9" s="3" customFormat="1" ht="24" customHeight="1" x14ac:dyDescent="0.25">
      <c r="A9" s="13">
        <v>7</v>
      </c>
      <c r="B9" s="14" t="s">
        <v>10</v>
      </c>
      <c r="C9" s="15">
        <v>2101310009</v>
      </c>
      <c r="D9" s="16" t="s">
        <v>19</v>
      </c>
      <c r="E9" s="17">
        <v>88.957999999999998</v>
      </c>
      <c r="F9" s="18">
        <v>0</v>
      </c>
      <c r="G9" s="18">
        <v>80.25</v>
      </c>
      <c r="H9" s="21">
        <f t="shared" si="1"/>
        <v>61.399799999999999</v>
      </c>
      <c r="I9" s="51" t="s">
        <v>16</v>
      </c>
    </row>
    <row r="10" spans="1:9" s="2" customFormat="1" ht="24" customHeight="1" x14ac:dyDescent="0.25">
      <c r="A10" s="13">
        <v>8</v>
      </c>
      <c r="B10" s="14" t="s">
        <v>10</v>
      </c>
      <c r="C10" s="15">
        <v>2101310022</v>
      </c>
      <c r="D10" s="16" t="s">
        <v>20</v>
      </c>
      <c r="E10" s="17">
        <v>88.25</v>
      </c>
      <c r="F10" s="18">
        <v>0</v>
      </c>
      <c r="G10" s="18">
        <v>84</v>
      </c>
      <c r="H10" s="21">
        <f t="shared" si="1"/>
        <v>61.349999999999994</v>
      </c>
      <c r="I10" s="51" t="s">
        <v>16</v>
      </c>
    </row>
    <row r="11" spans="1:9" s="2" customFormat="1" ht="24" customHeight="1" x14ac:dyDescent="0.25">
      <c r="A11" s="13">
        <v>9</v>
      </c>
      <c r="B11" s="14" t="s">
        <v>10</v>
      </c>
      <c r="C11" s="15">
        <v>2101310020</v>
      </c>
      <c r="D11" s="16" t="s">
        <v>21</v>
      </c>
      <c r="E11" s="17">
        <v>88.457999999999998</v>
      </c>
      <c r="F11" s="20">
        <v>0</v>
      </c>
      <c r="G11" s="18">
        <v>81.25</v>
      </c>
      <c r="H11" s="21">
        <f t="shared" si="1"/>
        <v>61.199799999999996</v>
      </c>
      <c r="I11" s="51" t="s">
        <v>16</v>
      </c>
    </row>
    <row r="12" spans="1:9" s="4" customFormat="1" ht="24" customHeight="1" x14ac:dyDescent="0.25">
      <c r="A12" s="13">
        <v>10</v>
      </c>
      <c r="B12" s="14" t="s">
        <v>10</v>
      </c>
      <c r="C12" s="15">
        <v>2101310021</v>
      </c>
      <c r="D12" s="16" t="s">
        <v>22</v>
      </c>
      <c r="E12" s="17">
        <v>88.292000000000002</v>
      </c>
      <c r="F12" s="20">
        <v>0</v>
      </c>
      <c r="G12" s="18">
        <v>80.75</v>
      </c>
      <c r="H12" s="21">
        <f t="shared" si="1"/>
        <v>61.050200000000004</v>
      </c>
      <c r="I12" s="51" t="s">
        <v>16</v>
      </c>
    </row>
    <row r="13" spans="1:9" s="4" customFormat="1" ht="24" customHeight="1" x14ac:dyDescent="0.25">
      <c r="A13" s="13">
        <v>11</v>
      </c>
      <c r="B13" s="14" t="s">
        <v>10</v>
      </c>
      <c r="C13" s="15">
        <v>2101310016</v>
      </c>
      <c r="D13" s="16" t="s">
        <v>23</v>
      </c>
      <c r="E13" s="17">
        <v>87.375</v>
      </c>
      <c r="F13" s="20">
        <v>0</v>
      </c>
      <c r="G13" s="18">
        <v>81.625</v>
      </c>
      <c r="H13" s="21">
        <f t="shared" si="1"/>
        <v>60.587499999999999</v>
      </c>
      <c r="I13" s="51" t="s">
        <v>24</v>
      </c>
    </row>
    <row r="14" spans="1:9" s="4" customFormat="1" ht="24" customHeight="1" x14ac:dyDescent="0.25">
      <c r="A14" s="13">
        <v>12</v>
      </c>
      <c r="B14" s="14" t="s">
        <v>10</v>
      </c>
      <c r="C14" s="15">
        <v>2101310026</v>
      </c>
      <c r="D14" s="16" t="s">
        <v>25</v>
      </c>
      <c r="E14" s="17">
        <v>87.457999999999998</v>
      </c>
      <c r="F14" s="20">
        <v>0</v>
      </c>
      <c r="G14" s="18">
        <v>80</v>
      </c>
      <c r="H14" s="21">
        <f t="shared" si="1"/>
        <v>60.474799999999995</v>
      </c>
      <c r="I14" s="51" t="s">
        <v>24</v>
      </c>
    </row>
    <row r="15" spans="1:9" s="4" customFormat="1" ht="24" customHeight="1" x14ac:dyDescent="0.25">
      <c r="A15" s="13">
        <v>13</v>
      </c>
      <c r="B15" s="14" t="s">
        <v>10</v>
      </c>
      <c r="C15" s="15">
        <v>2101310006</v>
      </c>
      <c r="D15" s="16" t="s">
        <v>26</v>
      </c>
      <c r="E15" s="17">
        <v>87.25</v>
      </c>
      <c r="F15" s="20">
        <v>0</v>
      </c>
      <c r="G15" s="18">
        <v>80.375</v>
      </c>
      <c r="H15" s="21">
        <f t="shared" si="1"/>
        <v>60.387500000000003</v>
      </c>
      <c r="I15" s="51" t="s">
        <v>24</v>
      </c>
    </row>
    <row r="16" spans="1:9" s="4" customFormat="1" ht="24" customHeight="1" x14ac:dyDescent="0.25">
      <c r="A16" s="13">
        <v>14</v>
      </c>
      <c r="B16" s="14" t="s">
        <v>10</v>
      </c>
      <c r="C16" s="15">
        <v>2101310028</v>
      </c>
      <c r="D16" s="16" t="s">
        <v>27</v>
      </c>
      <c r="E16" s="22">
        <v>86.457999999999998</v>
      </c>
      <c r="F16" s="20">
        <v>0</v>
      </c>
      <c r="G16" s="18">
        <v>80</v>
      </c>
      <c r="H16" s="21">
        <f t="shared" si="1"/>
        <v>59.8748</v>
      </c>
      <c r="I16" s="51" t="s">
        <v>24</v>
      </c>
    </row>
    <row r="17" spans="1:9" s="1" customFormat="1" ht="24" customHeight="1" x14ac:dyDescent="0.25">
      <c r="A17" s="24"/>
      <c r="B17" s="24"/>
      <c r="C17" s="25"/>
      <c r="E17" s="25"/>
      <c r="G17" s="24"/>
      <c r="H17" s="26"/>
      <c r="I17" s="24"/>
    </row>
    <row r="18" spans="1:9" s="5" customFormat="1" ht="24" customHeight="1" x14ac:dyDescent="0.25">
      <c r="A18" s="27" t="s">
        <v>1</v>
      </c>
      <c r="B18" s="28" t="s">
        <v>2</v>
      </c>
      <c r="C18" s="29" t="s">
        <v>3</v>
      </c>
      <c r="D18" s="29" t="s">
        <v>4</v>
      </c>
      <c r="E18" s="28" t="s">
        <v>5</v>
      </c>
      <c r="F18" s="28" t="s">
        <v>6</v>
      </c>
      <c r="G18" s="28" t="s">
        <v>7</v>
      </c>
      <c r="H18" s="28" t="s">
        <v>8</v>
      </c>
      <c r="I18" s="52" t="s">
        <v>9</v>
      </c>
    </row>
    <row r="19" spans="1:9" s="2" customFormat="1" ht="24" customHeight="1" x14ac:dyDescent="0.25">
      <c r="A19" s="13">
        <v>1</v>
      </c>
      <c r="B19" s="30" t="s">
        <v>28</v>
      </c>
      <c r="C19" s="15">
        <v>2101310029</v>
      </c>
      <c r="D19" s="31" t="s">
        <v>29</v>
      </c>
      <c r="E19" s="32">
        <v>88.917000000000002</v>
      </c>
      <c r="F19" s="18">
        <v>0</v>
      </c>
      <c r="G19" s="18">
        <v>80.5</v>
      </c>
      <c r="H19" s="21">
        <v>61.4</v>
      </c>
      <c r="I19" s="53" t="s">
        <v>12</v>
      </c>
    </row>
    <row r="20" spans="1:9" s="2" customFormat="1" ht="24" customHeight="1" x14ac:dyDescent="0.25">
      <c r="A20" s="13">
        <v>2</v>
      </c>
      <c r="B20" s="30" t="s">
        <v>28</v>
      </c>
      <c r="C20" s="15">
        <v>2101310014</v>
      </c>
      <c r="D20" s="31" t="s">
        <v>30</v>
      </c>
      <c r="E20" s="32">
        <v>88.582999999999998</v>
      </c>
      <c r="F20" s="18">
        <v>0</v>
      </c>
      <c r="G20" s="20">
        <v>80.5</v>
      </c>
      <c r="H20" s="21">
        <v>61.2</v>
      </c>
      <c r="I20" s="33" t="s">
        <v>12</v>
      </c>
    </row>
    <row r="21" spans="1:9" s="6" customFormat="1" ht="24" customHeight="1" x14ac:dyDescent="0.25">
      <c r="A21" s="13">
        <v>3</v>
      </c>
      <c r="B21" s="30" t="s">
        <v>28</v>
      </c>
      <c r="C21" s="15">
        <v>2101310010</v>
      </c>
      <c r="D21" s="31" t="s">
        <v>31</v>
      </c>
      <c r="E21" s="32">
        <v>86.082999999999998</v>
      </c>
      <c r="F21" s="18">
        <v>5</v>
      </c>
      <c r="G21" s="18">
        <v>80.25</v>
      </c>
      <c r="H21" s="21">
        <v>61.174999999999997</v>
      </c>
      <c r="I21" s="33" t="s">
        <v>16</v>
      </c>
    </row>
    <row r="22" spans="1:9" s="7" customFormat="1" ht="24" customHeight="1" x14ac:dyDescent="0.25">
      <c r="A22" s="13">
        <v>4</v>
      </c>
      <c r="B22" s="30" t="s">
        <v>28</v>
      </c>
      <c r="C22" s="15">
        <v>2101310018</v>
      </c>
      <c r="D22" s="31" t="s">
        <v>32</v>
      </c>
      <c r="E22" s="32">
        <v>88.417000000000002</v>
      </c>
      <c r="F22" s="18">
        <v>0</v>
      </c>
      <c r="G22" s="18">
        <v>80</v>
      </c>
      <c r="H22" s="21">
        <v>61.05</v>
      </c>
      <c r="I22" s="33" t="s">
        <v>16</v>
      </c>
    </row>
    <row r="23" spans="1:9" s="6" customFormat="1" ht="24" customHeight="1" x14ac:dyDescent="0.25">
      <c r="A23" s="13">
        <v>5</v>
      </c>
      <c r="B23" s="33" t="s">
        <v>28</v>
      </c>
      <c r="C23" s="15">
        <v>2101310030</v>
      </c>
      <c r="D23" s="31" t="s">
        <v>33</v>
      </c>
      <c r="E23" s="34">
        <v>86.792000000000002</v>
      </c>
      <c r="F23" s="18">
        <v>0</v>
      </c>
      <c r="G23" s="18">
        <v>83.25</v>
      </c>
      <c r="H23" s="21">
        <v>60.4</v>
      </c>
      <c r="I23" s="33" t="s">
        <v>16</v>
      </c>
    </row>
    <row r="24" spans="1:9" s="6" customFormat="1" ht="24" customHeight="1" x14ac:dyDescent="0.25">
      <c r="A24" s="13">
        <v>6</v>
      </c>
      <c r="B24" s="30" t="s">
        <v>28</v>
      </c>
      <c r="C24" s="15">
        <v>2101310017</v>
      </c>
      <c r="D24" s="31" t="s">
        <v>34</v>
      </c>
      <c r="E24" s="32">
        <v>87.041700000000006</v>
      </c>
      <c r="F24" s="18">
        <v>0</v>
      </c>
      <c r="G24" s="20">
        <v>80.5</v>
      </c>
      <c r="H24" s="21">
        <v>60.274999999999999</v>
      </c>
      <c r="I24" s="53" t="s">
        <v>16</v>
      </c>
    </row>
    <row r="25" spans="1:9" s="6" customFormat="1" ht="24" customHeight="1" x14ac:dyDescent="0.25">
      <c r="A25" s="13">
        <v>7</v>
      </c>
      <c r="B25" s="30" t="s">
        <v>28</v>
      </c>
      <c r="C25" s="15">
        <v>2101310011</v>
      </c>
      <c r="D25" s="31" t="s">
        <v>35</v>
      </c>
      <c r="E25" s="32">
        <v>86.916700000000006</v>
      </c>
      <c r="F25" s="18">
        <v>0</v>
      </c>
      <c r="G25" s="18">
        <v>80.25</v>
      </c>
      <c r="H25" s="21">
        <v>60.174999999999997</v>
      </c>
      <c r="I25" s="33" t="s">
        <v>24</v>
      </c>
    </row>
    <row r="26" spans="1:9" s="6" customFormat="1" ht="24" customHeight="1" x14ac:dyDescent="0.25">
      <c r="A26" s="13">
        <v>8</v>
      </c>
      <c r="B26" s="30" t="s">
        <v>28</v>
      </c>
      <c r="C26" s="15">
        <v>2101310008</v>
      </c>
      <c r="D26" s="31" t="s">
        <v>36</v>
      </c>
      <c r="E26" s="17">
        <v>84.75</v>
      </c>
      <c r="F26" s="18">
        <v>0</v>
      </c>
      <c r="G26" s="18">
        <v>83</v>
      </c>
      <c r="H26" s="21">
        <v>59.15</v>
      </c>
      <c r="I26" s="51" t="s">
        <v>24</v>
      </c>
    </row>
    <row r="27" spans="1:9" s="6" customFormat="1" ht="24" customHeight="1" x14ac:dyDescent="0.25">
      <c r="A27" s="13">
        <v>9</v>
      </c>
      <c r="B27" s="30" t="s">
        <v>28</v>
      </c>
      <c r="C27" s="15">
        <v>2101310002</v>
      </c>
      <c r="D27" s="31" t="s">
        <v>37</v>
      </c>
      <c r="E27" s="17">
        <v>83.375</v>
      </c>
      <c r="F27" s="18">
        <v>0</v>
      </c>
      <c r="G27" s="18">
        <v>80.25</v>
      </c>
      <c r="H27" s="21">
        <v>58.05</v>
      </c>
      <c r="I27" s="51" t="s">
        <v>24</v>
      </c>
    </row>
    <row r="28" spans="1:9" s="1" customFormat="1" ht="24" customHeight="1" x14ac:dyDescent="0.25">
      <c r="A28" s="24"/>
      <c r="B28" s="24"/>
      <c r="E28" s="25"/>
      <c r="F28" s="25"/>
      <c r="G28" s="24"/>
      <c r="H28" s="26"/>
      <c r="I28" s="24"/>
    </row>
    <row r="29" spans="1:9" s="1" customFormat="1" ht="24" customHeight="1" x14ac:dyDescent="0.25">
      <c r="A29" s="27" t="s">
        <v>1</v>
      </c>
      <c r="B29" s="28" t="s">
        <v>2</v>
      </c>
      <c r="C29" s="29" t="s">
        <v>38</v>
      </c>
      <c r="D29" s="29" t="s">
        <v>39</v>
      </c>
      <c r="E29" s="28" t="s">
        <v>5</v>
      </c>
      <c r="F29" s="28" t="s">
        <v>6</v>
      </c>
      <c r="G29" s="28" t="s">
        <v>7</v>
      </c>
      <c r="H29" s="28" t="s">
        <v>8</v>
      </c>
      <c r="I29" s="54" t="s">
        <v>9</v>
      </c>
    </row>
    <row r="30" spans="1:9" s="1" customFormat="1" ht="24" customHeight="1" x14ac:dyDescent="0.25">
      <c r="A30" s="13">
        <v>1</v>
      </c>
      <c r="B30" s="35" t="s">
        <v>40</v>
      </c>
      <c r="C30" s="21">
        <v>2101310015</v>
      </c>
      <c r="D30" s="21" t="s">
        <v>41</v>
      </c>
      <c r="E30" s="21">
        <v>88.9</v>
      </c>
      <c r="F30" s="21">
        <v>5</v>
      </c>
      <c r="G30" s="36">
        <v>83.625</v>
      </c>
      <c r="H30" s="21">
        <v>63.202500000000001</v>
      </c>
      <c r="I30" s="51" t="s">
        <v>12</v>
      </c>
    </row>
    <row r="31" spans="1:9" s="3" customFormat="1" ht="24" customHeight="1" x14ac:dyDescent="0.25">
      <c r="A31" s="13">
        <v>2</v>
      </c>
      <c r="B31" s="35" t="s">
        <v>40</v>
      </c>
      <c r="C31" s="21">
        <v>2101310024</v>
      </c>
      <c r="D31" s="21" t="s">
        <v>42</v>
      </c>
      <c r="E31" s="21">
        <v>88.3</v>
      </c>
      <c r="F31" s="21">
        <v>5</v>
      </c>
      <c r="G31" s="21">
        <v>80</v>
      </c>
      <c r="H31" s="21">
        <v>62.48</v>
      </c>
      <c r="I31" s="55" t="s">
        <v>16</v>
      </c>
    </row>
    <row r="32" spans="1:9" s="2" customFormat="1" ht="24" customHeight="1" x14ac:dyDescent="0.25">
      <c r="A32" s="13">
        <v>3</v>
      </c>
      <c r="B32" s="35" t="s">
        <v>40</v>
      </c>
      <c r="C32" s="21">
        <v>2101310004</v>
      </c>
      <c r="D32" s="21" t="s">
        <v>43</v>
      </c>
      <c r="E32" s="21">
        <v>90.15</v>
      </c>
      <c r="F32" s="19">
        <v>0</v>
      </c>
      <c r="G32" s="19">
        <v>80</v>
      </c>
      <c r="H32" s="19">
        <v>62.09</v>
      </c>
      <c r="I32" s="55" t="s">
        <v>16</v>
      </c>
    </row>
    <row r="33" spans="1:9" s="2" customFormat="1" ht="24" customHeight="1" x14ac:dyDescent="0.25">
      <c r="A33" s="13">
        <v>4</v>
      </c>
      <c r="B33" s="35" t="s">
        <v>40</v>
      </c>
      <c r="C33" s="21">
        <v>2101310012</v>
      </c>
      <c r="D33" s="21" t="s">
        <v>44</v>
      </c>
      <c r="E33" s="21">
        <v>89.35</v>
      </c>
      <c r="F33" s="37">
        <v>0.75</v>
      </c>
      <c r="G33" s="19">
        <v>80.25</v>
      </c>
      <c r="H33" s="19">
        <v>61.86</v>
      </c>
      <c r="I33" s="55" t="s">
        <v>16</v>
      </c>
    </row>
    <row r="34" spans="1:9" s="2" customFormat="1" ht="24" customHeight="1" x14ac:dyDescent="0.25">
      <c r="A34" s="13">
        <v>5</v>
      </c>
      <c r="B34" s="35" t="s">
        <v>40</v>
      </c>
      <c r="C34" s="21">
        <v>2101310005</v>
      </c>
      <c r="D34" s="21" t="s">
        <v>45</v>
      </c>
      <c r="E34" s="21">
        <v>88.25</v>
      </c>
      <c r="F34" s="37">
        <v>0</v>
      </c>
      <c r="G34" s="37">
        <v>85.57</v>
      </c>
      <c r="H34" s="19">
        <f>SUM(E34*0.6,F34*0.3,G34*0.1)</f>
        <v>61.506999999999998</v>
      </c>
      <c r="I34" s="55" t="s">
        <v>16</v>
      </c>
    </row>
    <row r="35" spans="1:9" s="2" customFormat="1" ht="24" customHeight="1" x14ac:dyDescent="0.25">
      <c r="A35" s="13">
        <v>6</v>
      </c>
      <c r="B35" s="35" t="s">
        <v>40</v>
      </c>
      <c r="C35" s="21">
        <v>2101310003</v>
      </c>
      <c r="D35" s="21" t="s">
        <v>46</v>
      </c>
      <c r="E35" s="21">
        <v>89.05</v>
      </c>
      <c r="F35" s="21">
        <v>0</v>
      </c>
      <c r="G35" s="21">
        <v>80</v>
      </c>
      <c r="H35" s="21">
        <v>61.43</v>
      </c>
      <c r="I35" s="55" t="s">
        <v>24</v>
      </c>
    </row>
    <row r="36" spans="1:9" s="2" customFormat="1" ht="24" customHeight="1" x14ac:dyDescent="0.25">
      <c r="A36" s="13">
        <v>7</v>
      </c>
      <c r="B36" s="35" t="s">
        <v>40</v>
      </c>
      <c r="C36" s="21">
        <v>2101310001</v>
      </c>
      <c r="D36" s="21" t="s">
        <v>47</v>
      </c>
      <c r="E36" s="21">
        <v>87.4</v>
      </c>
      <c r="F36" s="21">
        <v>0</v>
      </c>
      <c r="G36" s="21">
        <v>80</v>
      </c>
      <c r="H36" s="21">
        <v>60.44</v>
      </c>
      <c r="I36" s="55" t="s">
        <v>24</v>
      </c>
    </row>
    <row r="37" spans="1:9" s="2" customFormat="1" ht="24" customHeight="1" x14ac:dyDescent="0.25">
      <c r="A37" s="13">
        <v>8</v>
      </c>
      <c r="B37" s="35" t="s">
        <v>40</v>
      </c>
      <c r="C37" s="21">
        <v>2101310007</v>
      </c>
      <c r="D37" s="21" t="s">
        <v>48</v>
      </c>
      <c r="E37" s="21">
        <v>85.8</v>
      </c>
      <c r="F37" s="21">
        <v>0</v>
      </c>
      <c r="G37" s="21">
        <v>80.75</v>
      </c>
      <c r="H37" s="21">
        <v>59.875</v>
      </c>
      <c r="I37" s="55" t="s">
        <v>24</v>
      </c>
    </row>
    <row r="38" spans="1:9" s="1" customFormat="1" ht="24" customHeight="1" x14ac:dyDescent="0.25">
      <c r="A38" s="38"/>
      <c r="B38" s="39"/>
      <c r="C38" s="40"/>
      <c r="D38" s="40"/>
      <c r="E38" s="41"/>
      <c r="F38" s="42"/>
      <c r="H38" s="26"/>
    </row>
    <row r="39" spans="1:9" s="8" customFormat="1" ht="24" customHeight="1" x14ac:dyDescent="0.25">
      <c r="A39" s="9"/>
      <c r="B39" s="9"/>
      <c r="C39" s="9"/>
      <c r="D39" s="9"/>
      <c r="E39" s="9"/>
      <c r="F39" s="10"/>
      <c r="G39" s="10"/>
      <c r="H39" s="9"/>
      <c r="I39" s="9"/>
    </row>
    <row r="40" spans="1:9" s="1" customFormat="1" ht="24" customHeight="1" x14ac:dyDescent="0.25">
      <c r="A40" s="27" t="s">
        <v>49</v>
      </c>
      <c r="B40" s="28" t="s">
        <v>50</v>
      </c>
      <c r="C40" s="29" t="s">
        <v>3</v>
      </c>
      <c r="D40" s="29" t="s">
        <v>4</v>
      </c>
      <c r="E40" s="28" t="s">
        <v>5</v>
      </c>
      <c r="F40" s="28" t="s">
        <v>6</v>
      </c>
      <c r="G40" s="28" t="s">
        <v>7</v>
      </c>
      <c r="H40" s="28" t="s">
        <v>8</v>
      </c>
      <c r="I40" s="54" t="s">
        <v>9</v>
      </c>
    </row>
    <row r="41" spans="1:9" s="3" customFormat="1" ht="24" customHeight="1" x14ac:dyDescent="0.25">
      <c r="A41" s="13">
        <v>1</v>
      </c>
      <c r="B41" s="43" t="s">
        <v>51</v>
      </c>
      <c r="C41" s="44">
        <v>2101320030</v>
      </c>
      <c r="D41" s="14" t="s">
        <v>52</v>
      </c>
      <c r="E41" s="45">
        <v>91.633333333333297</v>
      </c>
      <c r="F41" s="46">
        <v>0</v>
      </c>
      <c r="G41" s="47">
        <v>93.25</v>
      </c>
      <c r="H41" s="17">
        <v>64.305000000000007</v>
      </c>
      <c r="I41" s="51" t="s">
        <v>12</v>
      </c>
    </row>
    <row r="42" spans="1:9" s="3" customFormat="1" ht="24" customHeight="1" x14ac:dyDescent="0.25">
      <c r="A42" s="13">
        <v>2</v>
      </c>
      <c r="B42" s="43" t="s">
        <v>53</v>
      </c>
      <c r="C42" s="44">
        <v>2101320024</v>
      </c>
      <c r="D42" s="14" t="s">
        <v>54</v>
      </c>
      <c r="E42" s="48">
        <v>92.033333333333303</v>
      </c>
      <c r="F42" s="46">
        <v>0</v>
      </c>
      <c r="G42" s="46">
        <v>84.25</v>
      </c>
      <c r="H42" s="17">
        <v>63.645000000000003</v>
      </c>
      <c r="I42" s="51" t="s">
        <v>12</v>
      </c>
    </row>
    <row r="43" spans="1:9" s="3" customFormat="1" ht="24" customHeight="1" x14ac:dyDescent="0.25">
      <c r="A43" s="13">
        <v>3</v>
      </c>
      <c r="B43" s="43" t="s">
        <v>53</v>
      </c>
      <c r="C43" s="44">
        <v>2101320005</v>
      </c>
      <c r="D43" s="14" t="s">
        <v>55</v>
      </c>
      <c r="E43" s="48">
        <v>89.633333333333297</v>
      </c>
      <c r="F43" s="46">
        <v>4</v>
      </c>
      <c r="G43" s="46">
        <v>82.5</v>
      </c>
      <c r="H43" s="17">
        <v>63.23</v>
      </c>
      <c r="I43" s="51" t="s">
        <v>12</v>
      </c>
    </row>
    <row r="44" spans="1:9" s="3" customFormat="1" ht="24" customHeight="1" x14ac:dyDescent="0.25">
      <c r="A44" s="13">
        <v>4</v>
      </c>
      <c r="B44" s="43" t="s">
        <v>53</v>
      </c>
      <c r="C44" s="44">
        <v>2101320008</v>
      </c>
      <c r="D44" s="14" t="s">
        <v>56</v>
      </c>
      <c r="E44" s="48">
        <v>91.1666666666667</v>
      </c>
      <c r="F44" s="46">
        <v>0</v>
      </c>
      <c r="G44" s="46">
        <v>85.25</v>
      </c>
      <c r="H44" s="17">
        <v>63.225000000000001</v>
      </c>
      <c r="I44" s="51" t="s">
        <v>12</v>
      </c>
    </row>
    <row r="45" spans="1:9" s="3" customFormat="1" ht="24" customHeight="1" x14ac:dyDescent="0.25">
      <c r="A45" s="13">
        <v>5</v>
      </c>
      <c r="B45" s="43" t="s">
        <v>53</v>
      </c>
      <c r="C45" s="44">
        <v>2101320017</v>
      </c>
      <c r="D45" s="14" t="s">
        <v>57</v>
      </c>
      <c r="E45" s="48">
        <v>90.766666666666694</v>
      </c>
      <c r="F45" s="46">
        <v>0</v>
      </c>
      <c r="G45" s="46">
        <v>83.75</v>
      </c>
      <c r="H45" s="17">
        <v>62.835000000000001</v>
      </c>
      <c r="I45" s="51" t="s">
        <v>12</v>
      </c>
    </row>
    <row r="46" spans="1:9" s="3" customFormat="1" ht="24" customHeight="1" x14ac:dyDescent="0.25">
      <c r="A46" s="13">
        <v>6</v>
      </c>
      <c r="B46" s="49" t="s">
        <v>51</v>
      </c>
      <c r="C46" s="44">
        <v>2101320027</v>
      </c>
      <c r="D46" s="14" t="s">
        <v>58</v>
      </c>
      <c r="E46" s="45">
        <v>91</v>
      </c>
      <c r="F46" s="46">
        <v>0</v>
      </c>
      <c r="G46" s="47">
        <v>82</v>
      </c>
      <c r="H46" s="17">
        <v>62.8</v>
      </c>
      <c r="I46" s="51" t="s">
        <v>12</v>
      </c>
    </row>
    <row r="47" spans="1:9" s="3" customFormat="1" ht="24" customHeight="1" x14ac:dyDescent="0.25">
      <c r="A47" s="13">
        <v>7</v>
      </c>
      <c r="B47" s="49" t="s">
        <v>53</v>
      </c>
      <c r="C47" s="44">
        <v>2101320032</v>
      </c>
      <c r="D47" s="14" t="s">
        <v>59</v>
      </c>
      <c r="E47" s="45">
        <v>89.266666666666694</v>
      </c>
      <c r="F47" s="46">
        <v>4</v>
      </c>
      <c r="G47" s="47">
        <v>80.25</v>
      </c>
      <c r="H47" s="17">
        <f>SUM(E47*0.6,F47*0.3,G47*0.1)</f>
        <v>62.785000000000018</v>
      </c>
      <c r="I47" s="51" t="s">
        <v>16</v>
      </c>
    </row>
    <row r="48" spans="1:9" s="3" customFormat="1" ht="24" customHeight="1" x14ac:dyDescent="0.25">
      <c r="A48" s="13">
        <v>8</v>
      </c>
      <c r="B48" s="43" t="s">
        <v>53</v>
      </c>
      <c r="C48" s="44">
        <v>2101320021</v>
      </c>
      <c r="D48" s="14" t="s">
        <v>60</v>
      </c>
      <c r="E48" s="48">
        <v>90.466666666666697</v>
      </c>
      <c r="F48" s="46">
        <v>0</v>
      </c>
      <c r="G48" s="46">
        <v>83.75</v>
      </c>
      <c r="H48" s="17">
        <f>SUM(E48*0.6,G48*0.1)</f>
        <v>62.655000000000015</v>
      </c>
      <c r="I48" s="51" t="s">
        <v>16</v>
      </c>
    </row>
    <row r="49" spans="1:9" s="3" customFormat="1" ht="24" customHeight="1" x14ac:dyDescent="0.25">
      <c r="A49" s="13">
        <v>9</v>
      </c>
      <c r="B49" s="49" t="s">
        <v>53</v>
      </c>
      <c r="C49" s="44">
        <v>2101320028</v>
      </c>
      <c r="D49" s="14" t="s">
        <v>61</v>
      </c>
      <c r="E49" s="45">
        <v>90.3333333333333</v>
      </c>
      <c r="F49" s="46">
        <v>0</v>
      </c>
      <c r="G49" s="47">
        <v>83.25</v>
      </c>
      <c r="H49" s="17">
        <v>62.524999999999999</v>
      </c>
      <c r="I49" s="51" t="s">
        <v>16</v>
      </c>
    </row>
    <row r="50" spans="1:9" s="3" customFormat="1" ht="24" customHeight="1" x14ac:dyDescent="0.25">
      <c r="A50" s="13">
        <v>10</v>
      </c>
      <c r="B50" s="49" t="s">
        <v>51</v>
      </c>
      <c r="C50" s="44">
        <v>2101320033</v>
      </c>
      <c r="D50" s="14" t="s">
        <v>62</v>
      </c>
      <c r="E50" s="45">
        <v>90.433333333333294</v>
      </c>
      <c r="F50" s="46">
        <v>0</v>
      </c>
      <c r="G50" s="47">
        <v>81</v>
      </c>
      <c r="H50" s="17">
        <v>62.36</v>
      </c>
      <c r="I50" s="51" t="s">
        <v>16</v>
      </c>
    </row>
    <row r="51" spans="1:9" s="3" customFormat="1" ht="24" customHeight="1" x14ac:dyDescent="0.25">
      <c r="A51" s="13">
        <v>12</v>
      </c>
      <c r="B51" s="43" t="s">
        <v>53</v>
      </c>
      <c r="C51" s="44">
        <v>2101320015</v>
      </c>
      <c r="D51" s="14" t="s">
        <v>63</v>
      </c>
      <c r="E51" s="48">
        <v>90.366666666666703</v>
      </c>
      <c r="F51" s="46">
        <v>0</v>
      </c>
      <c r="G51" s="46">
        <v>80.75</v>
      </c>
      <c r="H51" s="17">
        <f t="shared" ref="H51" si="2">SUM(E51*0.6,G51*0.1)</f>
        <v>62.295000000000023</v>
      </c>
      <c r="I51" s="51" t="s">
        <v>16</v>
      </c>
    </row>
    <row r="52" spans="1:9" s="3" customFormat="1" ht="24" customHeight="1" x14ac:dyDescent="0.25">
      <c r="A52" s="13">
        <v>22</v>
      </c>
      <c r="B52" s="43" t="s">
        <v>53</v>
      </c>
      <c r="C52" s="44">
        <v>2101320010</v>
      </c>
      <c r="D52" s="14" t="s">
        <v>64</v>
      </c>
      <c r="E52" s="48">
        <v>89</v>
      </c>
      <c r="F52" s="46">
        <v>1.5</v>
      </c>
      <c r="G52" s="46">
        <v>81.75</v>
      </c>
      <c r="H52" s="17">
        <f>SUM(E52*0.6,F52*0.3,G52*0.1)</f>
        <v>62.025000000000006</v>
      </c>
      <c r="I52" s="51" t="s">
        <v>16</v>
      </c>
    </row>
    <row r="53" spans="1:9" s="3" customFormat="1" ht="24" customHeight="1" x14ac:dyDescent="0.25">
      <c r="A53" s="13">
        <v>13</v>
      </c>
      <c r="B53" s="43" t="s">
        <v>51</v>
      </c>
      <c r="C53" s="44">
        <v>2101320029</v>
      </c>
      <c r="D53" s="14" t="s">
        <v>65</v>
      </c>
      <c r="E53" s="45">
        <v>89.866666666666703</v>
      </c>
      <c r="F53" s="46">
        <v>0</v>
      </c>
      <c r="G53" s="47">
        <v>80.75</v>
      </c>
      <c r="H53" s="17">
        <v>61.994999999999997</v>
      </c>
      <c r="I53" s="51" t="s">
        <v>16</v>
      </c>
    </row>
    <row r="54" spans="1:9" s="3" customFormat="1" ht="24" customHeight="1" x14ac:dyDescent="0.25">
      <c r="A54" s="13">
        <v>11</v>
      </c>
      <c r="B54" s="43" t="s">
        <v>53</v>
      </c>
      <c r="C54" s="44">
        <v>2101320018</v>
      </c>
      <c r="D54" s="14" t="s">
        <v>66</v>
      </c>
      <c r="E54" s="48">
        <v>89.633333333333297</v>
      </c>
      <c r="F54" s="46">
        <v>0</v>
      </c>
      <c r="G54" s="46">
        <v>81</v>
      </c>
      <c r="H54" s="17">
        <f>SUM(E54*0.6,G54*0.1)</f>
        <v>61.879999999999981</v>
      </c>
      <c r="I54" s="51" t="s">
        <v>16</v>
      </c>
    </row>
    <row r="55" spans="1:9" s="3" customFormat="1" ht="24" customHeight="1" x14ac:dyDescent="0.25">
      <c r="A55" s="13">
        <v>14</v>
      </c>
      <c r="B55" s="43" t="s">
        <v>53</v>
      </c>
      <c r="C55" s="44">
        <v>2101320020</v>
      </c>
      <c r="D55" s="14" t="s">
        <v>67</v>
      </c>
      <c r="E55" s="48">
        <v>89.266666666666694</v>
      </c>
      <c r="F55" s="46">
        <v>0</v>
      </c>
      <c r="G55" s="46">
        <v>83.125</v>
      </c>
      <c r="H55" s="17">
        <f>SUM(E55*0.6,G55*0.1)</f>
        <v>61.872500000000016</v>
      </c>
      <c r="I55" s="51" t="s">
        <v>16</v>
      </c>
    </row>
    <row r="56" spans="1:9" s="3" customFormat="1" ht="24" customHeight="1" x14ac:dyDescent="0.25">
      <c r="A56" s="13">
        <v>15</v>
      </c>
      <c r="B56" s="49" t="s">
        <v>51</v>
      </c>
      <c r="C56" s="44">
        <v>2101320031</v>
      </c>
      <c r="D56" s="14" t="s">
        <v>68</v>
      </c>
      <c r="E56" s="45">
        <v>89.633333333333297</v>
      </c>
      <c r="F56" s="46">
        <v>0</v>
      </c>
      <c r="G56" s="47">
        <v>80.25</v>
      </c>
      <c r="H56" s="17">
        <v>61.805</v>
      </c>
      <c r="I56" s="51" t="s">
        <v>16</v>
      </c>
    </row>
    <row r="57" spans="1:9" s="3" customFormat="1" ht="24" customHeight="1" x14ac:dyDescent="0.25">
      <c r="A57" s="13">
        <v>16</v>
      </c>
      <c r="B57" s="43" t="s">
        <v>53</v>
      </c>
      <c r="C57" s="44">
        <v>2101320006</v>
      </c>
      <c r="D57" s="14" t="s">
        <v>69</v>
      </c>
      <c r="E57" s="50">
        <v>89.533333333333303</v>
      </c>
      <c r="F57" s="46">
        <v>0</v>
      </c>
      <c r="G57" s="46">
        <v>80.5</v>
      </c>
      <c r="H57" s="17">
        <v>61.77</v>
      </c>
      <c r="I57" s="51" t="s">
        <v>16</v>
      </c>
    </row>
    <row r="58" spans="1:9" s="3" customFormat="1" ht="24" customHeight="1" x14ac:dyDescent="0.25">
      <c r="A58" s="13">
        <v>17</v>
      </c>
      <c r="B58" s="49" t="s">
        <v>53</v>
      </c>
      <c r="C58" s="44">
        <v>2101320011</v>
      </c>
      <c r="D58" s="14" t="s">
        <v>70</v>
      </c>
      <c r="E58" s="48">
        <v>89.133333333333297</v>
      </c>
      <c r="F58" s="46">
        <v>0</v>
      </c>
      <c r="G58" s="46">
        <v>82.75</v>
      </c>
      <c r="H58" s="17">
        <v>61.755000000000003</v>
      </c>
      <c r="I58" s="51" t="s">
        <v>16</v>
      </c>
    </row>
    <row r="59" spans="1:9" s="3" customFormat="1" ht="24" customHeight="1" x14ac:dyDescent="0.25">
      <c r="A59" s="13">
        <v>18</v>
      </c>
      <c r="B59" s="43" t="s">
        <v>53</v>
      </c>
      <c r="C59" s="44">
        <v>2101320012</v>
      </c>
      <c r="D59" s="14" t="s">
        <v>71</v>
      </c>
      <c r="E59" s="48">
        <v>89.5</v>
      </c>
      <c r="F59" s="46">
        <v>0</v>
      </c>
      <c r="G59" s="46">
        <v>80.25</v>
      </c>
      <c r="H59" s="17">
        <v>61.725000000000001</v>
      </c>
      <c r="I59" s="51" t="s">
        <v>16</v>
      </c>
    </row>
    <row r="60" spans="1:9" s="3" customFormat="1" ht="24" customHeight="1" x14ac:dyDescent="0.25">
      <c r="A60" s="13">
        <v>19</v>
      </c>
      <c r="B60" s="43" t="s">
        <v>53</v>
      </c>
      <c r="C60" s="44">
        <v>2101320004</v>
      </c>
      <c r="D60" s="14" t="s">
        <v>72</v>
      </c>
      <c r="E60" s="48">
        <v>89.4</v>
      </c>
      <c r="F60" s="46">
        <v>0</v>
      </c>
      <c r="G60" s="46">
        <v>80.5</v>
      </c>
      <c r="H60" s="17">
        <f>SUM(E60*0.6,G60*0.1)</f>
        <v>61.69</v>
      </c>
      <c r="I60" s="51" t="s">
        <v>16</v>
      </c>
    </row>
    <row r="61" spans="1:9" s="3" customFormat="1" ht="24" customHeight="1" x14ac:dyDescent="0.25">
      <c r="A61" s="13">
        <v>20</v>
      </c>
      <c r="B61" s="43" t="s">
        <v>53</v>
      </c>
      <c r="C61" s="44">
        <v>2101320003</v>
      </c>
      <c r="D61" s="14" t="s">
        <v>73</v>
      </c>
      <c r="E61" s="48">
        <v>89.3</v>
      </c>
      <c r="F61" s="46">
        <v>0</v>
      </c>
      <c r="G61" s="46">
        <v>80.75</v>
      </c>
      <c r="H61" s="17">
        <v>61.655000000000001</v>
      </c>
      <c r="I61" s="51" t="s">
        <v>16</v>
      </c>
    </row>
    <row r="62" spans="1:9" s="3" customFormat="1" ht="24" customHeight="1" x14ac:dyDescent="0.25">
      <c r="A62" s="13">
        <v>21</v>
      </c>
      <c r="B62" s="43" t="s">
        <v>53</v>
      </c>
      <c r="C62" s="44">
        <v>2101320007</v>
      </c>
      <c r="D62" s="14" t="s">
        <v>74</v>
      </c>
      <c r="E62" s="48">
        <v>89.133333333333297</v>
      </c>
      <c r="F62" s="46">
        <v>0</v>
      </c>
      <c r="G62" s="46">
        <v>81.25</v>
      </c>
      <c r="H62" s="17">
        <v>61.604999999999997</v>
      </c>
      <c r="I62" s="51" t="s">
        <v>16</v>
      </c>
    </row>
    <row r="63" spans="1:9" s="3" customFormat="1" ht="24" customHeight="1" x14ac:dyDescent="0.25">
      <c r="A63" s="13">
        <v>23</v>
      </c>
      <c r="B63" s="43" t="s">
        <v>53</v>
      </c>
      <c r="C63" s="44">
        <v>2101320016</v>
      </c>
      <c r="D63" s="14" t="s">
        <v>75</v>
      </c>
      <c r="E63" s="48">
        <v>88.866666666666703</v>
      </c>
      <c r="F63" s="46">
        <v>0</v>
      </c>
      <c r="G63" s="46">
        <v>81.75</v>
      </c>
      <c r="H63" s="17">
        <v>61.494999999999997</v>
      </c>
      <c r="I63" s="51" t="s">
        <v>24</v>
      </c>
    </row>
    <row r="64" spans="1:9" s="3" customFormat="1" ht="24" customHeight="1" x14ac:dyDescent="0.25">
      <c r="A64" s="13">
        <v>24</v>
      </c>
      <c r="B64" s="43" t="s">
        <v>53</v>
      </c>
      <c r="C64" s="44">
        <v>2101320013</v>
      </c>
      <c r="D64" s="14" t="s">
        <v>76</v>
      </c>
      <c r="E64" s="48">
        <v>88.9</v>
      </c>
      <c r="F64" s="46">
        <v>0</v>
      </c>
      <c r="G64" s="46">
        <v>81.25</v>
      </c>
      <c r="H64" s="17">
        <v>61.465000000000003</v>
      </c>
      <c r="I64" s="51" t="s">
        <v>24</v>
      </c>
    </row>
    <row r="65" spans="1:9" s="2" customFormat="1" ht="24" customHeight="1" x14ac:dyDescent="0.25">
      <c r="A65" s="13">
        <v>25</v>
      </c>
      <c r="B65" s="49" t="s">
        <v>53</v>
      </c>
      <c r="C65" s="44">
        <v>2101320002</v>
      </c>
      <c r="D65" s="14" t="s">
        <v>77</v>
      </c>
      <c r="E65" s="56">
        <v>88.6</v>
      </c>
      <c r="F65" s="46">
        <v>0</v>
      </c>
      <c r="G65" s="21">
        <v>80.75</v>
      </c>
      <c r="H65" s="17">
        <v>61.234999999999999</v>
      </c>
      <c r="I65" s="51" t="s">
        <v>24</v>
      </c>
    </row>
    <row r="66" spans="1:9" s="2" customFormat="1" ht="24" customHeight="1" x14ac:dyDescent="0.25">
      <c r="A66" s="13">
        <v>26</v>
      </c>
      <c r="B66" s="43" t="s">
        <v>53</v>
      </c>
      <c r="C66" s="44">
        <v>2101320014</v>
      </c>
      <c r="D66" s="14" t="s">
        <v>78</v>
      </c>
      <c r="E66" s="56">
        <v>88.4</v>
      </c>
      <c r="F66" s="46">
        <v>0</v>
      </c>
      <c r="G66" s="21">
        <v>81.5</v>
      </c>
      <c r="H66" s="17">
        <v>61.19</v>
      </c>
      <c r="I66" s="51" t="s">
        <v>24</v>
      </c>
    </row>
    <row r="67" spans="1:9" s="2" customFormat="1" ht="24" customHeight="1" x14ac:dyDescent="0.25">
      <c r="A67" s="13">
        <v>27</v>
      </c>
      <c r="B67" s="43" t="s">
        <v>53</v>
      </c>
      <c r="C67" s="44">
        <v>2101320025</v>
      </c>
      <c r="D67" s="14" t="s">
        <v>79</v>
      </c>
      <c r="E67" s="56">
        <v>88.366666666666703</v>
      </c>
      <c r="F67" s="57">
        <v>0</v>
      </c>
      <c r="G67" s="21">
        <v>81.5</v>
      </c>
      <c r="H67" s="17">
        <v>61.17</v>
      </c>
      <c r="I67" s="51" t="s">
        <v>24</v>
      </c>
    </row>
    <row r="68" spans="1:9" s="2" customFormat="1" ht="24" customHeight="1" x14ac:dyDescent="0.25">
      <c r="A68" s="13">
        <v>28</v>
      </c>
      <c r="B68" s="43" t="s">
        <v>53</v>
      </c>
      <c r="C68" s="44">
        <v>2101320022</v>
      </c>
      <c r="D68" s="14" t="s">
        <v>80</v>
      </c>
      <c r="E68" s="56">
        <v>88.033333333333303</v>
      </c>
      <c r="F68" s="57">
        <v>0</v>
      </c>
      <c r="G68" s="21">
        <v>81.5</v>
      </c>
      <c r="H68" s="17">
        <f>SUM(E68*0.6,G68*0.1)</f>
        <v>60.969999999999978</v>
      </c>
      <c r="I68" s="51" t="s">
        <v>24</v>
      </c>
    </row>
    <row r="69" spans="1:9" s="2" customFormat="1" ht="24" customHeight="1" x14ac:dyDescent="0.25">
      <c r="A69" s="13">
        <v>29</v>
      </c>
      <c r="B69" s="43" t="s">
        <v>53</v>
      </c>
      <c r="C69" s="44">
        <v>2101320001</v>
      </c>
      <c r="D69" s="14" t="s">
        <v>81</v>
      </c>
      <c r="E69" s="56">
        <v>87.9</v>
      </c>
      <c r="F69" s="57">
        <v>0</v>
      </c>
      <c r="G69" s="21">
        <v>81.75</v>
      </c>
      <c r="H69" s="17">
        <v>60.914999999999999</v>
      </c>
      <c r="I69" s="51" t="s">
        <v>24</v>
      </c>
    </row>
    <row r="70" spans="1:9" ht="24" customHeight="1" x14ac:dyDescent="0.25">
      <c r="A70" s="13">
        <v>30</v>
      </c>
      <c r="B70" s="43" t="s">
        <v>53</v>
      </c>
      <c r="C70" s="44">
        <v>2101320009</v>
      </c>
      <c r="D70" s="14" t="s">
        <v>34</v>
      </c>
      <c r="E70" s="56">
        <v>87.966666666666697</v>
      </c>
      <c r="F70" s="57">
        <v>0</v>
      </c>
      <c r="G70" s="21">
        <v>80.5</v>
      </c>
      <c r="H70" s="17">
        <v>60.83</v>
      </c>
      <c r="I70" s="51" t="s">
        <v>24</v>
      </c>
    </row>
    <row r="71" spans="1:9" ht="24" customHeight="1" x14ac:dyDescent="0.25">
      <c r="A71" s="13">
        <v>31</v>
      </c>
      <c r="B71" s="43" t="s">
        <v>53</v>
      </c>
      <c r="C71" s="44">
        <v>2101320026</v>
      </c>
      <c r="D71" s="14" t="s">
        <v>82</v>
      </c>
      <c r="E71" s="56">
        <v>87.366666666666703</v>
      </c>
      <c r="F71" s="57">
        <v>0</v>
      </c>
      <c r="G71" s="21">
        <v>80.25</v>
      </c>
      <c r="H71" s="17">
        <v>60.445</v>
      </c>
      <c r="I71" s="51" t="s">
        <v>24</v>
      </c>
    </row>
  </sheetData>
  <mergeCells count="1">
    <mergeCell ref="A1:I1"/>
  </mergeCells>
  <phoneticPr fontId="15" type="noConversion"/>
  <pageMargins left="0.43263888888888902" right="0.23611111111111099" top="0.118055555555556" bottom="3.8888888888888903E-2" header="0.29861111111111099" footer="0.15694444444444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2022-09-28T08:24:21Z</cp:lastPrinted>
  <dcterms:created xsi:type="dcterms:W3CDTF">2015-06-05T18:19:00Z</dcterms:created>
  <dcterms:modified xsi:type="dcterms:W3CDTF">2022-09-28T08:24:23Z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2052-9.1.0.4902</vt:lpwstr>
  </property>
</Properties>
</file>